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armen\Dropbox\1. EXPEDIENTS LEADER\16. CONVOCATORIA 2023\00. DOCS PUJAR WEB CONSORCI-conv. 22\"/>
    </mc:Choice>
  </mc:AlternateContent>
  <xr:revisionPtr revIDLastSave="0" documentId="8_{0B6A5A06-6D75-4090-89E6-7BF56C5F0704}" xr6:coauthVersionLast="47" xr6:coauthVersionMax="47" xr10:uidLastSave="{00000000-0000-0000-0000-000000000000}"/>
  <bookViews>
    <workbookView xWindow="-108" yWindow="-108" windowWidth="23256" windowHeight="12456" xr2:uid="{00000000-000D-0000-FFFF-FFFF00000000}"/>
  </bookViews>
  <sheets>
    <sheet name="PIME" sheetId="1" r:id="rId1"/>
    <sheet name="Hoja2" sheetId="2" state="hidden" r:id="rId2"/>
  </sheets>
  <definedNames>
    <definedName name="_xlnm._FilterDatabase" localSheetId="0" hidden="1">PIME!$B$21:$C$32</definedName>
    <definedName name="_xlnm.Print_Area" localSheetId="0">PIME!$B$1:$K$65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 l="1"/>
  <c r="J33" i="1" l="1"/>
  <c r="I33" i="1"/>
  <c r="B61" i="1" l="1"/>
  <c r="K20" i="1" l="1"/>
</calcChain>
</file>

<file path=xl/sharedStrings.xml><?xml version="1.0" encoding="utf-8"?>
<sst xmlns="http://schemas.openxmlformats.org/spreadsheetml/2006/main" count="96" uniqueCount="70">
  <si>
    <t>Càlcul condició de PIME (Annex I del Reglament (UE) nº 651/2014 de la Comissió)</t>
  </si>
  <si>
    <t>Dades del sol·licitant / expedient</t>
  </si>
  <si>
    <t>Nom del sol·licitant</t>
  </si>
  <si>
    <t>Expedient</t>
  </si>
  <si>
    <t>NIF</t>
  </si>
  <si>
    <t>GAL:</t>
  </si>
  <si>
    <t>GAL 01. Associació pel Desenvolupament Rural de la Catalunya Central</t>
  </si>
  <si>
    <t>Comprovarem la condició de PIME d'acord a les dades facilitades pel sol·licitant d'ajut en la declaració responsable (apartat 8 de l'Ordre d'ajut) i amb la informació disposada als aplicatius SABI/AXESOR o per internet de l'empresa sol·licitant i dels seus socis majoritaris d'acord a la IT A1084.01 nº 07 Comprovació PIME.
Pel càlcul de la condició de PIME és consideraran les participacions en altres empreses per part de l’empresa sol·licitant d’ajut o empreses sòcies d’aquesta ≥25% (Empresa associada) en la que s'imputarà el percentatge de participació corresponent del nombre d'efectius, volum de negoci i del balanç general de l'empresa associada. En el cas de participacions en altres empreses per part de l’empresa sol·licitant d’ajut o empreses sòcies d’aquesta &gt;50% (Empresa vinculada) el percentatge d'imputació d'efectius, volum de negoci i balanç general serà del 100% de l'empresa vinculada. D'acord a la sentencia STS 1479/2017 del Tribunal Suprem de 15 de març de 2017 s’amplia el concepte de control de grup societats que s’estableix en l’article 42.1 del codi de comerç a persona físiques.</t>
  </si>
  <si>
    <t>Taula comprovació:</t>
  </si>
  <si>
    <t>Nom empresa</t>
  </si>
  <si>
    <t>Nacionalitat</t>
  </si>
  <si>
    <t>% participació</t>
  </si>
  <si>
    <t>Empresa/participació persona física</t>
  </si>
  <si>
    <t xml:space="preserve">Efectius </t>
  </si>
  <si>
    <t>Volum de negoci</t>
  </si>
  <si>
    <t>Balanç general</t>
  </si>
  <si>
    <t>Condició PIME</t>
  </si>
  <si>
    <t>Sol·licitant d'ajut</t>
  </si>
  <si>
    <t>Nacional</t>
  </si>
  <si>
    <t>Vinculada &gt;50%</t>
  </si>
  <si>
    <t>Estrangera</t>
  </si>
  <si>
    <r>
      <t xml:space="preserve">Segons les dades resultants de la taula de comprovació i d'acord a les categories establertes en l'Annex I del Reglament (UE) nº 651/2014 de la Comissió, determinarem quina categoria l'hi correspon a l'empresa sol·licitant. Important: En el cas que les dades facilitades pel sol·licitant no es corresponguin amb la informació disposada al SABI/AXESOR o per internet haurem de requerir al beneficiari la informació complementaria següent: 
- Certificat de l'empresa o persona física declarant el nombre de treballadors, volum de negoci i balanç general de l'empresa.
- Documentació suport que permeti acreditar les dades certificades així com estatuts de l'empresa per comprovar el percentatge de participació. 
</t>
    </r>
    <r>
      <rPr>
        <b/>
        <sz val="8"/>
        <color theme="1"/>
        <rFont val="Helvetica"/>
      </rPr>
      <t xml:space="preserve">Recordar-vos que les dades per al càlcul de PIME són les dades de l'últim any fiscal consolidat, per tant si amb les dades de l'últim any fiscal consolidat en el moment de presentació de la sol·licitud no es compleix la condició de PIME, aquest sol·licitant no podrà ser beneficiari de l'ajut. </t>
    </r>
    <r>
      <rPr>
        <sz val="8"/>
        <color theme="1"/>
        <rFont val="Helvetica"/>
      </rPr>
      <t>En aquells casos en que la comprovació és faci amb dades posteriors a l'any de la sol·licitud d'ajut i el resultat de la comprovació sigui "Corporació NO PIME", s'haurà de comunicar al SPDR i haureu de requerir les dades de l'empresa de l'any fiscal tancat anterior, atès que d'acord al Reglament (UE) nº 651/2014, la condició de PIME és perd si és superen els llindars durant 2 períodes consecutius.</t>
    </r>
  </si>
  <si>
    <t>Categoria de la empresa</t>
  </si>
  <si>
    <t>Mitjana</t>
  </si>
  <si>
    <t>&lt;250</t>
  </si>
  <si>
    <t>&lt;= 50 milions EUR</t>
  </si>
  <si>
    <t>&lt;= 43 milions EUR</t>
  </si>
  <si>
    <t>Petita</t>
  </si>
  <si>
    <t>&lt;50</t>
  </si>
  <si>
    <t>&lt;= 10 milions EUR</t>
  </si>
  <si>
    <t>Micro</t>
  </si>
  <si>
    <t>&lt;10</t>
  </si>
  <si>
    <t>&lt;= 2 milions EUR</t>
  </si>
  <si>
    <t>Localitat i data:</t>
  </si>
  <si>
    <r>
      <t xml:space="preserve">Associada </t>
    </r>
    <r>
      <rPr>
        <sz val="11"/>
        <color theme="1"/>
        <rFont val="Calibri"/>
        <family val="2"/>
      </rPr>
      <t>≥</t>
    </r>
    <r>
      <rPr>
        <sz val="11"/>
        <color theme="1"/>
        <rFont val="Calibri"/>
        <family val="2"/>
        <scheme val="minor"/>
      </rPr>
      <t>25%</t>
    </r>
  </si>
  <si>
    <t>Corporació NO PIME</t>
  </si>
  <si>
    <t>GAL 02. Associació per al Desenvolupament Integral de la zona nord-oriental de Catalunya</t>
  </si>
  <si>
    <t>GAL 03. Associació per la gestió del Programa Leader Ripollès GES-Bisaura</t>
  </si>
  <si>
    <t>GAL 04 Consorci Leader de Desenvolupament Rural del Camp</t>
  </si>
  <si>
    <t>GAL 05. Consorci GAL de l'Alt Urgell-Cerdanya</t>
  </si>
  <si>
    <t>GAL 06. Consorci per al desenvolupament del Baix Ebre i Montsià</t>
  </si>
  <si>
    <t>GAL 07. Associació Leader de Ponent</t>
  </si>
  <si>
    <t>GAL 08. Consorci Grup d'Acció Local Noguera-Segrià Nord</t>
  </si>
  <si>
    <t>GAL 09. Consorci Leader del  Pirineu Occidental</t>
  </si>
  <si>
    <t>GAL 10. Consorci per al Desenvolupament de la Catalunya Central</t>
  </si>
  <si>
    <t>GAL 11. Consorci Intercomarcal d'Iniciatives Socioeconòmiques</t>
  </si>
  <si>
    <t>A111111111</t>
  </si>
  <si>
    <t>J111111111</t>
  </si>
  <si>
    <t>222222222Y</t>
  </si>
  <si>
    <t>XXX</t>
  </si>
  <si>
    <t>Associada ≥25%</t>
  </si>
  <si>
    <r>
      <t>Autònoma &lt;</t>
    </r>
    <r>
      <rPr>
        <sz val="11"/>
        <color theme="1"/>
        <rFont val="Calibri"/>
        <family val="2"/>
      </rPr>
      <t>25%</t>
    </r>
    <r>
      <rPr>
        <sz val="11"/>
        <color theme="1"/>
        <rFont val="Calibri"/>
        <family val="2"/>
        <scheme val="minor"/>
      </rPr>
      <t xml:space="preserve"> </t>
    </r>
  </si>
  <si>
    <t>NIF/CIF</t>
  </si>
  <si>
    <t>Autònom</t>
  </si>
  <si>
    <t>Empresa</t>
  </si>
  <si>
    <t>Empresa nova creació</t>
  </si>
  <si>
    <t xml:space="preserve">Si </t>
  </si>
  <si>
    <t>No</t>
  </si>
  <si>
    <t>Any exercici comptable</t>
  </si>
  <si>
    <t xml:space="preserve">Soci </t>
  </si>
  <si>
    <t>Empresa sol·licitant</t>
  </si>
  <si>
    <r>
      <t xml:space="preserve">Observacions: </t>
    </r>
    <r>
      <rPr>
        <b/>
        <sz val="8"/>
        <color theme="1"/>
        <rFont val="Helvetica"/>
      </rPr>
      <t>(indicar en les observacions qualsevol aclariment relatiu als percentatges de participació en altres empreses)</t>
    </r>
  </si>
  <si>
    <r>
      <t>Soci o empresa sol·licitant</t>
    </r>
    <r>
      <rPr>
        <b/>
        <vertAlign val="superscript"/>
        <sz val="9"/>
        <color theme="1"/>
        <rFont val="Helvetica"/>
      </rPr>
      <t>1</t>
    </r>
  </si>
  <si>
    <t>Nom i cognoms tècnic GAL:</t>
  </si>
  <si>
    <r>
      <rPr>
        <vertAlign val="superscript"/>
        <sz val="8"/>
        <color theme="1"/>
        <rFont val="Arial"/>
        <family val="2"/>
      </rPr>
      <t>1</t>
    </r>
    <r>
      <rPr>
        <sz val="8"/>
        <color theme="1"/>
        <rFont val="Arial"/>
        <family val="2"/>
      </rPr>
      <t xml:space="preserve">Indicar el motiu d’associació/vinculació: </t>
    </r>
    <r>
      <rPr>
        <b/>
        <sz val="8"/>
        <color theme="1"/>
        <rFont val="Arial"/>
        <family val="2"/>
      </rPr>
      <t>empresa sol·licitant</t>
    </r>
    <r>
      <rPr>
        <sz val="8"/>
        <color theme="1"/>
        <rFont val="Arial"/>
        <family val="2"/>
      </rPr>
      <t xml:space="preserve"> o </t>
    </r>
    <r>
      <rPr>
        <b/>
        <sz val="8"/>
        <color theme="1"/>
        <rFont val="Arial"/>
        <family val="2"/>
      </rPr>
      <t xml:space="preserve">soci </t>
    </r>
    <r>
      <rPr>
        <sz val="8"/>
        <color theme="1"/>
        <rFont val="Arial"/>
        <family val="2"/>
      </rPr>
      <t xml:space="preserve">empresa sol·licitant. </t>
    </r>
    <r>
      <rPr>
        <b/>
        <sz val="8"/>
        <color theme="1"/>
        <rFont val="Arial"/>
        <family val="2"/>
      </rPr>
      <t xml:space="preserve">En el cas de socis s’haurà d’indicar en l'apartat d'observacions el nom i cognoms del soci, el percentatge de participació i l'empresa a la qual està associat/vinculat. </t>
    </r>
    <r>
      <rPr>
        <sz val="8"/>
        <color theme="1"/>
        <rFont val="Arial"/>
        <family val="2"/>
      </rPr>
      <t xml:space="preserve">
S’estableixen </t>
    </r>
    <r>
      <rPr>
        <b/>
        <sz val="8"/>
        <color theme="1"/>
        <rFont val="Arial"/>
        <family val="2"/>
      </rPr>
      <t>dos tipus d’associacions</t>
    </r>
    <r>
      <rPr>
        <sz val="8"/>
        <color theme="1"/>
        <rFont val="Arial"/>
        <family val="2"/>
      </rPr>
      <t xml:space="preserve">: (En ambdós casos el percentatge de participació serà el menor dels dos).
-         Socis de l’empresa sol·licitant amb participació en l’empresa sol·licitant ≥25% i ≤50% que disposin d’una participació en altres empreses &gt;50%.
-         Socis de l’empresa sol·licitant amb participació en l’empresa sol·licitant &gt;50% amb participacions ≥25% i ≤50% en les altres empreses.
Es consideraran empreses </t>
    </r>
    <r>
      <rPr>
        <b/>
        <sz val="8"/>
        <color theme="1"/>
        <rFont val="Arial"/>
        <family val="2"/>
      </rPr>
      <t>vinculades</t>
    </r>
    <r>
      <rPr>
        <sz val="8"/>
        <color theme="1"/>
        <rFont val="Arial"/>
        <family val="2"/>
      </rPr>
      <t xml:space="preserve"> aquelles empreses en que el soci de l’empresa sol·licitant disposi de participació &gt;50% en ambdues empreses.</t>
    </r>
  </si>
  <si>
    <t>Autònom/empresa:</t>
  </si>
  <si>
    <t>Soci/autònom amb participades</t>
  </si>
  <si>
    <r>
      <t>Autor/a de l'informe</t>
    </r>
    <r>
      <rPr>
        <b/>
        <vertAlign val="superscript"/>
        <sz val="10"/>
        <color theme="1"/>
        <rFont val="Helvetica"/>
      </rPr>
      <t xml:space="preserve">1 </t>
    </r>
  </si>
  <si>
    <r>
      <t>1</t>
    </r>
    <r>
      <rPr>
        <sz val="7"/>
        <color theme="1"/>
        <rFont val="Arial"/>
        <family val="2"/>
      </rPr>
      <t xml:space="preserve">. </t>
    </r>
    <r>
      <rPr>
        <i/>
        <sz val="7"/>
        <color theme="1"/>
        <rFont val="Arial"/>
        <family val="2"/>
      </rPr>
      <t>Declaro que en aquesta fase de la tramitació de la convocatòria d’ajuts</t>
    </r>
    <r>
      <rPr>
        <i/>
        <sz val="7"/>
        <color theme="1"/>
        <rFont val="Arial"/>
        <family val="2"/>
      </rPr>
      <t>i en aquest expedient concret no tinc conflicte d’interès; que  en el cas de tenir coneixement de circumstàncies que poguessin influir en el desenvolupament imparcial o objectiu de les meves funcions, m’abstindré d’actuar i actuaré d’acord amb les normes internes i manuals de procediment en matèria de lluita i prevenció contra el frau i el conflicte d’interessos; i que conec que  la falsedat d’aquesta declaració pot comportar les conseqüències disciplinàries/administratives/judicials que estableixi la normativa d’aplicació, en funció del que preveu el Reglament de la Unió Europea 1046/2018.</t>
    </r>
  </si>
  <si>
    <t>Intervenció: 7119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</si>
</sst>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3]_-;\-* #,##0.00\ [$€-403]_-;_-* &quot;-&quot;??\ [$€-403]_-;_-@_-"/>
  </numFmts>
  <fonts count="25" x14ac:knownFonts="1">
    <font>
      <sz val="11"/>
      <color theme="1"/>
      <name val="Calibri"/>
      <family val="2"/>
      <scheme val="minor"/>
    </font>
    <font>
      <sz val="11"/>
      <color theme="1"/>
      <name val="Calibri"/>
      <family val="2"/>
      <scheme val="minor"/>
    </font>
    <font>
      <sz val="11"/>
      <color theme="1"/>
      <name val="Calibri"/>
      <family val="2"/>
    </font>
    <font>
      <sz val="8"/>
      <color theme="1"/>
      <name val="Helvetica"/>
      <family val="2"/>
    </font>
    <font>
      <b/>
      <sz val="10"/>
      <color theme="1"/>
      <name val="Helvetica"/>
      <family val="2"/>
    </font>
    <font>
      <b/>
      <sz val="8"/>
      <color theme="1"/>
      <name val="Helvetica"/>
    </font>
    <font>
      <sz val="9"/>
      <color theme="1"/>
      <name val="Helvetica"/>
    </font>
    <font>
      <sz val="8"/>
      <color theme="1"/>
      <name val="Helvetica"/>
    </font>
    <font>
      <b/>
      <sz val="12"/>
      <color theme="1"/>
      <name val="Helvetica"/>
    </font>
    <font>
      <b/>
      <sz val="10"/>
      <color theme="1"/>
      <name val="Helvetica"/>
    </font>
    <font>
      <b/>
      <sz val="9"/>
      <color theme="1"/>
      <name val="Helvetica"/>
    </font>
    <font>
      <sz val="10"/>
      <color theme="1"/>
      <name val="Helvetica"/>
    </font>
    <font>
      <sz val="11"/>
      <color theme="1"/>
      <name val="Helvetica"/>
    </font>
    <font>
      <sz val="8"/>
      <name val="Helvetica"/>
    </font>
    <font>
      <sz val="9"/>
      <color rgb="FF444444"/>
      <name val="Calibri"/>
      <family val="2"/>
      <scheme val="minor"/>
    </font>
    <font>
      <b/>
      <sz val="10"/>
      <color theme="1"/>
      <name val="Arial"/>
      <family val="2"/>
    </font>
    <font>
      <b/>
      <vertAlign val="superscript"/>
      <sz val="9"/>
      <color theme="1"/>
      <name val="Helvetica"/>
    </font>
    <font>
      <vertAlign val="superscript"/>
      <sz val="9"/>
      <color theme="1"/>
      <name val="Helvetica"/>
    </font>
    <font>
      <sz val="8"/>
      <color theme="1"/>
      <name val="Arial"/>
      <family val="2"/>
    </font>
    <font>
      <vertAlign val="superscript"/>
      <sz val="8"/>
      <color theme="1"/>
      <name val="Arial"/>
      <family val="2"/>
    </font>
    <font>
      <b/>
      <sz val="8"/>
      <color theme="1"/>
      <name val="Arial"/>
      <family val="2"/>
    </font>
    <font>
      <b/>
      <vertAlign val="superscript"/>
      <sz val="10"/>
      <color theme="1"/>
      <name val="Helvetica"/>
    </font>
    <font>
      <vertAlign val="superscript"/>
      <sz val="7"/>
      <color theme="1"/>
      <name val="Arial"/>
      <family val="2"/>
    </font>
    <font>
      <sz val="7"/>
      <color theme="1"/>
      <name val="Arial"/>
      <family val="2"/>
    </font>
    <font>
      <i/>
      <sz val="7"/>
      <color theme="1"/>
      <name val="Arial"/>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
      <patternFill patternType="solid">
        <fgColor rgb="FFF7F7F7"/>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auto="1"/>
      </top>
      <bottom style="medium">
        <color auto="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auto="1"/>
      </top>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3" fillId="0" borderId="0" xfId="0" applyFont="1"/>
    <xf numFmtId="0" fontId="8" fillId="3" borderId="2" xfId="0" applyFont="1" applyFill="1" applyBorder="1" applyAlignment="1"/>
    <xf numFmtId="0" fontId="7" fillId="3" borderId="0" xfId="0" applyFont="1" applyFill="1"/>
    <xf numFmtId="0" fontId="9" fillId="3" borderId="3" xfId="0" applyFont="1" applyFill="1" applyBorder="1" applyAlignment="1"/>
    <xf numFmtId="0" fontId="5" fillId="3" borderId="4" xfId="0" applyFont="1" applyFill="1" applyBorder="1" applyAlignment="1">
      <alignment vertical="center"/>
    </xf>
    <xf numFmtId="0" fontId="10" fillId="0" borderId="0" xfId="0" applyFont="1"/>
    <xf numFmtId="0" fontId="6" fillId="0" borderId="0" xfId="0" applyFont="1"/>
    <xf numFmtId="0" fontId="10" fillId="4" borderId="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top"/>
    </xf>
    <xf numFmtId="0" fontId="11" fillId="0" borderId="0" xfId="0" applyFont="1" applyAlignment="1">
      <alignment vertical="top"/>
    </xf>
    <xf numFmtId="0" fontId="12" fillId="0" borderId="0" xfId="0" applyFont="1"/>
    <xf numFmtId="1" fontId="10" fillId="0" borderId="0" xfId="0" applyNumberFormat="1" applyFont="1" applyBorder="1" applyAlignment="1">
      <alignment horizontal="center" vertical="center"/>
    </xf>
    <xf numFmtId="44" fontId="10" fillId="0" borderId="0" xfId="1" applyFont="1" applyBorder="1" applyAlignment="1">
      <alignment horizontal="center" vertical="center"/>
    </xf>
    <xf numFmtId="0" fontId="3" fillId="3" borderId="0" xfId="0" applyFont="1" applyFill="1" applyAlignment="1">
      <alignment horizontal="left" vertical="center" wrapText="1"/>
    </xf>
    <xf numFmtId="0" fontId="3" fillId="3" borderId="5" xfId="0" applyFont="1" applyFill="1" applyBorder="1" applyAlignment="1">
      <alignment vertical="center" wrapText="1"/>
    </xf>
    <xf numFmtId="0" fontId="3" fillId="3" borderId="2" xfId="0" applyFont="1" applyFill="1" applyBorder="1" applyAlignment="1">
      <alignment vertical="center" wrapText="1"/>
    </xf>
    <xf numFmtId="0" fontId="4" fillId="3" borderId="4" xfId="0" applyFont="1" applyFill="1" applyBorder="1" applyAlignment="1">
      <alignment vertical="center" wrapText="1"/>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10" fontId="6" fillId="0" borderId="1" xfId="2" applyNumberFormat="1" applyFont="1" applyBorder="1" applyAlignment="1" applyProtection="1">
      <alignment horizontal="center" vertical="center" wrapText="1"/>
      <protection locked="0"/>
    </xf>
    <xf numFmtId="1" fontId="6" fillId="0" borderId="1" xfId="0" applyNumberFormat="1" applyFont="1" applyBorder="1" applyAlignment="1" applyProtection="1">
      <alignment horizontal="center" vertical="center" wrapText="1"/>
      <protection locked="0"/>
    </xf>
    <xf numFmtId="164" fontId="6" fillId="0" borderId="1" xfId="1" applyNumberFormat="1" applyFont="1" applyBorder="1" applyAlignment="1" applyProtection="1">
      <alignment vertical="center" wrapText="1"/>
      <protection locked="0"/>
    </xf>
    <xf numFmtId="44" fontId="6" fillId="0" borderId="7" xfId="1" applyFont="1" applyBorder="1" applyAlignment="1" applyProtection="1">
      <alignment vertical="center" wrapText="1"/>
      <protection locked="0"/>
    </xf>
    <xf numFmtId="0" fontId="6"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protection locked="0"/>
    </xf>
    <xf numFmtId="10" fontId="6" fillId="2" borderId="1" xfId="2" applyNumberFormat="1" applyFont="1" applyFill="1" applyBorder="1" applyAlignment="1" applyProtection="1">
      <alignment horizontal="center" vertical="center" wrapText="1"/>
      <protection locked="0"/>
    </xf>
    <xf numFmtId="1" fontId="6" fillId="2" borderId="1" xfId="0" applyNumberFormat="1" applyFont="1" applyFill="1" applyBorder="1" applyAlignment="1" applyProtection="1">
      <alignment horizontal="center" vertical="center" wrapText="1"/>
      <protection locked="0"/>
    </xf>
    <xf numFmtId="164" fontId="6" fillId="2" borderId="1" xfId="1" applyNumberFormat="1" applyFont="1" applyFill="1" applyBorder="1" applyAlignment="1" applyProtection="1">
      <alignment vertical="center" wrapText="1"/>
      <protection locked="0"/>
    </xf>
    <xf numFmtId="44" fontId="6" fillId="2" borderId="7" xfId="1" applyFont="1" applyFill="1" applyBorder="1" applyAlignment="1" applyProtection="1">
      <alignment vertical="center" wrapText="1"/>
      <protection locked="0"/>
    </xf>
    <xf numFmtId="9" fontId="6" fillId="2" borderId="1" xfId="2" applyFont="1" applyFill="1" applyBorder="1" applyAlignment="1" applyProtection="1">
      <alignment horizontal="center" vertical="center" wrapText="1"/>
      <protection locked="0"/>
    </xf>
    <xf numFmtId="9" fontId="6" fillId="2" borderId="1" xfId="2" applyFont="1" applyFill="1" applyBorder="1" applyAlignment="1" applyProtection="1">
      <alignment horizontal="center" vertical="center"/>
      <protection locked="0"/>
    </xf>
    <xf numFmtId="0" fontId="14" fillId="5" borderId="1" xfId="0" applyFont="1" applyFill="1" applyBorder="1" applyAlignment="1">
      <alignment horizontal="center" vertical="center" wrapText="1"/>
    </xf>
    <xf numFmtId="0" fontId="7" fillId="3" borderId="4" xfId="0" applyFont="1" applyFill="1" applyBorder="1" applyAlignment="1" applyProtection="1">
      <alignment vertical="center"/>
      <protection locked="0"/>
    </xf>
    <xf numFmtId="0" fontId="15" fillId="0" borderId="0" xfId="0" applyFont="1"/>
    <xf numFmtId="1" fontId="10" fillId="0" borderId="8" xfId="0" applyNumberFormat="1" applyFont="1" applyBorder="1" applyAlignment="1">
      <alignment horizontal="center" vertical="center"/>
    </xf>
    <xf numFmtId="44" fontId="10" fillId="0" borderId="8" xfId="1" applyFont="1" applyBorder="1" applyAlignment="1">
      <alignment horizontal="center" vertical="center"/>
    </xf>
    <xf numFmtId="44" fontId="10" fillId="0" borderId="9" xfId="1" applyFont="1" applyBorder="1" applyAlignment="1">
      <alignment horizontal="center" vertical="center"/>
    </xf>
    <xf numFmtId="44" fontId="6" fillId="2" borderId="1" xfId="1"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5" fillId="3" borderId="10" xfId="0" applyFont="1" applyFill="1" applyBorder="1" applyAlignment="1">
      <alignment vertical="center"/>
    </xf>
    <xf numFmtId="0" fontId="5" fillId="3" borderId="0" xfId="0" applyFont="1" applyFill="1" applyBorder="1" applyAlignment="1">
      <alignment vertical="center"/>
    </xf>
    <xf numFmtId="0" fontId="9" fillId="3" borderId="0" xfId="0" applyFont="1" applyFill="1" applyBorder="1" applyAlignment="1"/>
    <xf numFmtId="0" fontId="5" fillId="3" borderId="11" xfId="0" applyFont="1" applyFill="1" applyBorder="1" applyAlignment="1">
      <alignment vertical="center"/>
    </xf>
    <xf numFmtId="0" fontId="7" fillId="3" borderId="11" xfId="0" applyFont="1" applyFill="1" applyBorder="1" applyAlignment="1" applyProtection="1">
      <alignment vertical="center"/>
      <protection locked="0"/>
    </xf>
    <xf numFmtId="0" fontId="7" fillId="3" borderId="18" xfId="0" applyFont="1" applyFill="1" applyBorder="1"/>
    <xf numFmtId="0" fontId="7" fillId="3" borderId="11" xfId="0" applyFont="1" applyFill="1" applyBorder="1" applyAlignment="1" applyProtection="1">
      <alignment horizontal="center" vertical="center"/>
      <protection locked="0"/>
    </xf>
    <xf numFmtId="0" fontId="0" fillId="0" borderId="11" xfId="0" applyBorder="1"/>
    <xf numFmtId="0" fontId="17" fillId="0" borderId="0" xfId="0" applyFont="1" applyAlignment="1">
      <alignment horizontal="center" vertical="center"/>
    </xf>
    <xf numFmtId="0" fontId="18" fillId="0" borderId="0" xfId="0" applyFont="1" applyAlignment="1">
      <alignment horizontal="justify" vertical="center"/>
    </xf>
    <xf numFmtId="0" fontId="19" fillId="0" borderId="0" xfId="0" applyFont="1" applyAlignment="1">
      <alignment horizontal="justify" vertical="center"/>
    </xf>
    <xf numFmtId="0" fontId="18" fillId="0" borderId="0" xfId="0" applyFont="1" applyAlignment="1">
      <alignment vertical="center" wrapText="1"/>
    </xf>
    <xf numFmtId="0" fontId="7" fillId="3" borderId="10"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0" fillId="0" borderId="2" xfId="0" applyBorder="1"/>
    <xf numFmtId="0" fontId="7" fillId="3" borderId="0" xfId="0" applyFont="1" applyFill="1" applyBorder="1" applyAlignment="1" applyProtection="1">
      <alignment horizontal="center" vertical="top"/>
      <protection locked="0"/>
    </xf>
    <xf numFmtId="0" fontId="22" fillId="0" borderId="0" xfId="0" applyFont="1" applyAlignment="1">
      <alignment horizontal="left" vertical="center" wrapText="1"/>
    </xf>
    <xf numFmtId="0" fontId="3" fillId="3" borderId="2" xfId="0" applyFont="1" applyFill="1" applyBorder="1" applyAlignment="1" applyProtection="1">
      <alignment horizontal="center" vertical="center"/>
      <protection locked="0"/>
    </xf>
    <xf numFmtId="44" fontId="10" fillId="0" borderId="1" xfId="1" applyFont="1" applyBorder="1" applyAlignment="1">
      <alignment horizontal="center" vertical="center" wrapText="1"/>
    </xf>
    <xf numFmtId="0" fontId="7" fillId="3" borderId="13" xfId="0" applyFont="1" applyFill="1" applyBorder="1" applyAlignment="1" applyProtection="1">
      <alignment horizontal="center" vertical="top"/>
      <protection locked="0"/>
    </xf>
    <xf numFmtId="0" fontId="7" fillId="3" borderId="5" xfId="0" applyFont="1" applyFill="1" applyBorder="1" applyAlignment="1" applyProtection="1">
      <alignment horizontal="center" vertical="top"/>
      <protection locked="0"/>
    </xf>
    <xf numFmtId="0" fontId="7" fillId="3" borderId="14" xfId="0" applyFont="1" applyFill="1" applyBorder="1" applyAlignment="1" applyProtection="1">
      <alignment horizontal="center" vertical="top"/>
      <protection locked="0"/>
    </xf>
    <xf numFmtId="0" fontId="7" fillId="3" borderId="12" xfId="0" applyFont="1" applyFill="1" applyBorder="1" applyAlignment="1" applyProtection="1">
      <alignment horizontal="center" vertical="top"/>
      <protection locked="0"/>
    </xf>
    <xf numFmtId="0" fontId="7" fillId="3" borderId="0" xfId="0" applyFont="1" applyFill="1" applyBorder="1" applyAlignment="1" applyProtection="1">
      <alignment horizontal="center" vertical="top"/>
      <protection locked="0"/>
    </xf>
    <xf numFmtId="0" fontId="7" fillId="3" borderId="15" xfId="0" applyFont="1" applyFill="1" applyBorder="1" applyAlignment="1" applyProtection="1">
      <alignment horizontal="center" vertical="top"/>
      <protection locked="0"/>
    </xf>
    <xf numFmtId="0" fontId="7" fillId="3" borderId="16" xfId="0" applyFont="1" applyFill="1" applyBorder="1" applyAlignment="1" applyProtection="1">
      <alignment horizontal="center" vertical="top"/>
      <protection locked="0"/>
    </xf>
    <xf numFmtId="0" fontId="7" fillId="3" borderId="10" xfId="0" applyFont="1" applyFill="1" applyBorder="1" applyAlignment="1" applyProtection="1">
      <alignment horizontal="center" vertical="top"/>
      <protection locked="0"/>
    </xf>
    <xf numFmtId="0" fontId="7" fillId="3" borderId="17" xfId="0" applyFont="1" applyFill="1" applyBorder="1" applyAlignment="1" applyProtection="1">
      <alignment horizontal="center" vertical="top"/>
      <protection locked="0"/>
    </xf>
    <xf numFmtId="0" fontId="7" fillId="0" borderId="13"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7" xfId="0" applyFont="1" applyBorder="1" applyAlignment="1">
      <alignment horizontal="justify" vertical="center" wrapText="1"/>
    </xf>
    <xf numFmtId="0" fontId="14" fillId="5" borderId="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7" fillId="0" borderId="0" xfId="0" applyFont="1" applyBorder="1" applyAlignment="1" applyProtection="1">
      <alignment horizontal="left" vertical="center" wrapText="1"/>
      <protection locked="0"/>
    </xf>
    <xf numFmtId="0" fontId="10" fillId="4" borderId="7"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7" fillId="3" borderId="4" xfId="0" applyFont="1" applyFill="1" applyBorder="1" applyAlignment="1" applyProtection="1">
      <alignment horizontal="left" vertical="center"/>
      <protection locked="0"/>
    </xf>
    <xf numFmtId="0" fontId="18" fillId="0" borderId="13"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15" xfId="0" applyFont="1" applyBorder="1" applyAlignment="1">
      <alignment horizontal="justify" vertical="center" wrapText="1"/>
    </xf>
    <xf numFmtId="0" fontId="18" fillId="0" borderId="16"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7" xfId="0" applyFont="1" applyBorder="1" applyAlignment="1">
      <alignment horizontal="justify" vertical="center" wrapText="1"/>
    </xf>
    <xf numFmtId="0" fontId="7" fillId="3" borderId="11" xfId="0" applyFont="1" applyFill="1" applyBorder="1" applyAlignment="1" applyProtection="1">
      <alignment horizontal="center" vertical="center"/>
      <protection locked="0"/>
    </xf>
    <xf numFmtId="0" fontId="13" fillId="0" borderId="13" xfId="0" applyFont="1" applyBorder="1" applyAlignment="1">
      <alignment horizontal="justify" vertical="center" wrapText="1"/>
    </xf>
    <xf numFmtId="0" fontId="13" fillId="0" borderId="5" xfId="0" applyFont="1" applyBorder="1" applyAlignment="1">
      <alignment horizontal="justify" vertical="center" wrapText="1"/>
    </xf>
    <xf numFmtId="0" fontId="13" fillId="0" borderId="14"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6"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17" xfId="0" applyFont="1" applyBorder="1" applyAlignment="1">
      <alignment horizontal="justify" vertical="center" wrapText="1"/>
    </xf>
    <xf numFmtId="0" fontId="5" fillId="3" borderId="11" xfId="0" applyFont="1" applyFill="1" applyBorder="1" applyAlignment="1">
      <alignment horizontal="left" vertical="center"/>
    </xf>
  </cellXfs>
  <cellStyles count="3">
    <cellStyle name="Moneda" xfId="1" builtinId="4"/>
    <cellStyle name="Normal" xfId="0" builtinId="0"/>
    <cellStyle name="Porcentaje" xfId="2" builtinId="5"/>
  </cellStyles>
  <dxfs count="1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356616</xdr:colOff>
      <xdr:row>1</xdr:row>
      <xdr:rowOff>114300</xdr:rowOff>
    </xdr:to>
    <xdr:pic>
      <xdr:nvPicPr>
        <xdr:cNvPr id="3" name="Imatge 4" descr="ESCUT00">
          <a:extLst>
            <a:ext uri="{FF2B5EF4-FFF2-40B4-BE49-F238E27FC236}">
              <a16:creationId xmlns:a16="http://schemas.microsoft.com/office/drawing/2014/main" id="{5CBE6F49-E418-4D4A-8BB7-BD88711878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0"/>
          <a:ext cx="356616" cy="297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472440</xdr:colOff>
      <xdr:row>0</xdr:row>
      <xdr:rowOff>0</xdr:rowOff>
    </xdr:from>
    <xdr:to>
      <xdr:col>3</xdr:col>
      <xdr:colOff>640080</xdr:colOff>
      <xdr:row>2</xdr:row>
      <xdr:rowOff>144780</xdr:rowOff>
    </xdr:to>
    <xdr:sp macro="" textlink="">
      <xdr:nvSpPr>
        <xdr:cNvPr id="4" name="QuadreDeText 2">
          <a:extLst>
            <a:ext uri="{FF2B5EF4-FFF2-40B4-BE49-F238E27FC236}">
              <a16:creationId xmlns:a16="http://schemas.microsoft.com/office/drawing/2014/main" id="{628DBB73-B3D7-4967-AF21-DD2BEF64747A}"/>
            </a:ext>
          </a:extLst>
        </xdr:cNvPr>
        <xdr:cNvSpPr txBox="1"/>
      </xdr:nvSpPr>
      <xdr:spPr>
        <a:xfrm>
          <a:off x="1264920" y="0"/>
          <a:ext cx="2308860" cy="510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r>
            <a:rPr lang="ca-ES" sz="1100">
              <a:latin typeface="Helvetica" pitchFamily="34" charset="0"/>
              <a:cs typeface="Helvetica" pitchFamily="34" charset="0"/>
            </a:rPr>
            <a:t>Generalitat de Catalunya</a:t>
          </a:r>
        </a:p>
        <a:p>
          <a:r>
            <a:rPr lang="ca-ES" sz="1100" b="1">
              <a:latin typeface="Helvetica" pitchFamily="34" charset="0"/>
              <a:cs typeface="Helvetica" pitchFamily="34" charset="0"/>
            </a:rPr>
            <a:t>Departament d’Acció</a:t>
          </a:r>
          <a:r>
            <a:rPr lang="ca-ES" sz="1100" b="1" baseline="0">
              <a:latin typeface="Helvetica" pitchFamily="34" charset="0"/>
              <a:cs typeface="Helvetica" pitchFamily="34" charset="0"/>
            </a:rPr>
            <a:t> Climàtica</a:t>
          </a:r>
          <a:r>
            <a:rPr lang="ca-ES" sz="1100" b="1">
              <a:latin typeface="Helvetica" pitchFamily="34" charset="0"/>
              <a:cs typeface="Helvetica" pitchFamily="34" charset="0"/>
            </a:rPr>
            <a:t>,</a:t>
          </a:r>
        </a:p>
        <a:p>
          <a:r>
            <a:rPr lang="ca-ES" sz="1100" b="1">
              <a:latin typeface="Helvetica" pitchFamily="34" charset="0"/>
              <a:cs typeface="Helvetica" pitchFamily="34" charset="0"/>
            </a:rPr>
            <a:t>Alimentació i Agenda Rural</a:t>
          </a:r>
          <a:endParaRPr lang="ca-ES" sz="1100">
            <a:latin typeface="Helvetica" pitchFamily="34" charset="0"/>
            <a:cs typeface="Helvetica"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L71"/>
  <sheetViews>
    <sheetView tabSelected="1" workbookViewId="0">
      <selection activeCell="G23" sqref="G23"/>
    </sheetView>
  </sheetViews>
  <sheetFormatPr baseColWidth="10" defaultColWidth="11.44140625" defaultRowHeight="14.4" x14ac:dyDescent="0.3"/>
  <cols>
    <col min="1" max="1" width="1.5546875" customWidth="1"/>
    <col min="2" max="2" width="20.5546875" style="13" customWidth="1"/>
    <col min="3" max="3" width="10.5546875" style="13" customWidth="1"/>
    <col min="4" max="4" width="16.44140625" style="13" customWidth="1"/>
    <col min="5" max="5" width="9.88671875" style="13" customWidth="1"/>
    <col min="6" max="6" width="10.44140625" style="13" customWidth="1"/>
    <col min="7" max="7" width="18.5546875" style="13" customWidth="1"/>
    <col min="8" max="8" width="8" style="13" customWidth="1"/>
    <col min="9" max="9" width="17.109375" customWidth="1"/>
    <col min="10" max="10" width="22.44140625" customWidth="1"/>
    <col min="11" max="11" width="10" customWidth="1"/>
  </cols>
  <sheetData>
    <row r="5" spans="2:12" ht="16.2" thickBot="1" x14ac:dyDescent="0.35">
      <c r="B5" s="2" t="s">
        <v>0</v>
      </c>
      <c r="C5" s="2"/>
      <c r="D5" s="2"/>
      <c r="E5" s="2"/>
      <c r="F5" s="2"/>
      <c r="G5" s="2"/>
      <c r="H5" s="2"/>
      <c r="I5" s="2"/>
      <c r="J5" s="2"/>
    </row>
    <row r="6" spans="2:12" ht="9" customHeight="1" thickTop="1" x14ac:dyDescent="0.3">
      <c r="B6" s="3"/>
      <c r="C6" s="3"/>
      <c r="D6" s="3"/>
      <c r="E6" s="3"/>
      <c r="F6" s="3"/>
      <c r="G6" s="3"/>
      <c r="H6" s="3"/>
      <c r="I6" s="3"/>
      <c r="J6" s="3"/>
      <c r="K6" s="49"/>
    </row>
    <row r="7" spans="2:12" ht="15" thickBot="1" x14ac:dyDescent="0.35">
      <c r="B7" s="46" t="s">
        <v>1</v>
      </c>
      <c r="C7" s="46"/>
      <c r="D7" s="46"/>
      <c r="E7" s="46"/>
      <c r="F7" s="46"/>
      <c r="G7" s="46"/>
      <c r="H7" s="46"/>
      <c r="I7" s="46"/>
      <c r="J7" s="46"/>
      <c r="K7" s="4"/>
    </row>
    <row r="8" spans="2:12" ht="14.4" customHeight="1" x14ac:dyDescent="0.3">
      <c r="B8" s="5" t="s">
        <v>2</v>
      </c>
      <c r="C8" s="86"/>
      <c r="D8" s="86"/>
      <c r="E8" s="86"/>
      <c r="F8" s="5" t="s">
        <v>3</v>
      </c>
      <c r="G8" s="86"/>
      <c r="H8" s="86"/>
      <c r="I8" s="5" t="s">
        <v>52</v>
      </c>
      <c r="J8" s="35"/>
      <c r="K8" s="35"/>
    </row>
    <row r="9" spans="2:12" ht="14.4" customHeight="1" thickBot="1" x14ac:dyDescent="0.35">
      <c r="B9" s="47" t="s">
        <v>65</v>
      </c>
      <c r="C9" s="48" t="s">
        <v>53</v>
      </c>
      <c r="D9" s="47" t="s">
        <v>55</v>
      </c>
      <c r="E9" s="50" t="s">
        <v>57</v>
      </c>
      <c r="F9" s="106" t="s">
        <v>58</v>
      </c>
      <c r="G9" s="106"/>
      <c r="H9" s="48"/>
      <c r="I9" s="47" t="s">
        <v>66</v>
      </c>
      <c r="J9" s="51"/>
      <c r="K9" s="50" t="s">
        <v>57</v>
      </c>
    </row>
    <row r="10" spans="2:12" x14ac:dyDescent="0.3">
      <c r="B10" s="44" t="s">
        <v>69</v>
      </c>
      <c r="C10" s="45" t="s">
        <v>5</v>
      </c>
      <c r="D10" s="83" t="s">
        <v>6</v>
      </c>
      <c r="E10" s="83"/>
      <c r="F10" s="83"/>
      <c r="G10" s="83"/>
      <c r="H10" s="83"/>
      <c r="I10" s="35"/>
      <c r="J10" s="35"/>
      <c r="K10" s="35"/>
    </row>
    <row r="11" spans="2:12" ht="15" thickBot="1" x14ac:dyDescent="0.35">
      <c r="B11" s="47" t="s">
        <v>63</v>
      </c>
      <c r="C11" s="96"/>
      <c r="D11" s="96"/>
      <c r="E11" s="96"/>
      <c r="F11" s="48"/>
      <c r="G11" s="48"/>
      <c r="H11" s="48"/>
      <c r="I11" s="57"/>
      <c r="J11" s="57"/>
      <c r="K11" s="57"/>
      <c r="L11" s="36"/>
    </row>
    <row r="12" spans="2:12" ht="4.6500000000000004" customHeight="1" x14ac:dyDescent="0.3">
      <c r="B12" s="56"/>
      <c r="C12" s="56"/>
      <c r="D12" s="56"/>
      <c r="E12" s="56"/>
      <c r="F12" s="56"/>
      <c r="G12" s="56"/>
      <c r="H12" s="56"/>
      <c r="I12" s="56"/>
      <c r="J12" s="56"/>
      <c r="K12" s="56"/>
    </row>
    <row r="13" spans="2:12" ht="14.1" customHeight="1" x14ac:dyDescent="0.3">
      <c r="B13" s="97" t="s">
        <v>7</v>
      </c>
      <c r="C13" s="98"/>
      <c r="D13" s="98"/>
      <c r="E13" s="98"/>
      <c r="F13" s="98"/>
      <c r="G13" s="98"/>
      <c r="H13" s="98"/>
      <c r="I13" s="98"/>
      <c r="J13" s="98"/>
      <c r="K13" s="99"/>
    </row>
    <row r="14" spans="2:12" ht="14.1" customHeight="1" x14ac:dyDescent="0.3">
      <c r="B14" s="100"/>
      <c r="C14" s="101"/>
      <c r="D14" s="101"/>
      <c r="E14" s="101"/>
      <c r="F14" s="101"/>
      <c r="G14" s="101"/>
      <c r="H14" s="101"/>
      <c r="I14" s="101"/>
      <c r="J14" s="101"/>
      <c r="K14" s="102"/>
    </row>
    <row r="15" spans="2:12" ht="14.1" customHeight="1" x14ac:dyDescent="0.3">
      <c r="B15" s="100"/>
      <c r="C15" s="101"/>
      <c r="D15" s="101"/>
      <c r="E15" s="101"/>
      <c r="F15" s="101"/>
      <c r="G15" s="101"/>
      <c r="H15" s="101"/>
      <c r="I15" s="101"/>
      <c r="J15" s="101"/>
      <c r="K15" s="102"/>
    </row>
    <row r="16" spans="2:12" ht="14.1" customHeight="1" x14ac:dyDescent="0.3">
      <c r="B16" s="100"/>
      <c r="C16" s="101"/>
      <c r="D16" s="101"/>
      <c r="E16" s="101"/>
      <c r="F16" s="101"/>
      <c r="G16" s="101"/>
      <c r="H16" s="101"/>
      <c r="I16" s="101"/>
      <c r="J16" s="101"/>
      <c r="K16" s="102"/>
    </row>
    <row r="17" spans="2:11" ht="14.1" customHeight="1" x14ac:dyDescent="0.3">
      <c r="B17" s="103"/>
      <c r="C17" s="104"/>
      <c r="D17" s="104"/>
      <c r="E17" s="104"/>
      <c r="F17" s="104"/>
      <c r="G17" s="104"/>
      <c r="H17" s="104"/>
      <c r="I17" s="104"/>
      <c r="J17" s="104"/>
      <c r="K17" s="105"/>
    </row>
    <row r="18" spans="2:11" x14ac:dyDescent="0.3">
      <c r="B18" s="6" t="s">
        <v>8</v>
      </c>
      <c r="C18" s="7"/>
      <c r="D18" s="7"/>
      <c r="E18" s="7"/>
      <c r="F18" s="7"/>
      <c r="G18" s="7"/>
      <c r="H18" s="7"/>
    </row>
    <row r="19" spans="2:11" ht="25.8" x14ac:dyDescent="0.3">
      <c r="B19" s="8" t="s">
        <v>9</v>
      </c>
      <c r="C19" s="8" t="s">
        <v>4</v>
      </c>
      <c r="D19" s="8" t="s">
        <v>62</v>
      </c>
      <c r="E19" s="8" t="s">
        <v>10</v>
      </c>
      <c r="F19" s="8" t="s">
        <v>11</v>
      </c>
      <c r="G19" s="8" t="s">
        <v>12</v>
      </c>
      <c r="H19" s="8" t="s">
        <v>13</v>
      </c>
      <c r="I19" s="8" t="s">
        <v>14</v>
      </c>
      <c r="J19" s="8" t="s">
        <v>15</v>
      </c>
      <c r="K19" s="9" t="s">
        <v>16</v>
      </c>
    </row>
    <row r="20" spans="2:11" ht="15.6" customHeight="1" x14ac:dyDescent="0.3">
      <c r="B20" s="20" t="s">
        <v>17</v>
      </c>
      <c r="C20" s="43" t="s">
        <v>46</v>
      </c>
      <c r="D20" s="43" t="s">
        <v>60</v>
      </c>
      <c r="E20" s="21" t="s">
        <v>18</v>
      </c>
      <c r="F20" s="22">
        <v>1</v>
      </c>
      <c r="G20" s="41" t="s">
        <v>17</v>
      </c>
      <c r="H20" s="23">
        <v>11</v>
      </c>
      <c r="I20" s="24">
        <v>200</v>
      </c>
      <c r="J20" s="25">
        <v>100000001</v>
      </c>
      <c r="K20" s="62" t="str">
        <f>IF(AND($H$33&lt;10,(OR($I$33&lt;=2000000,$J$33&lt;=2000000))),"Micro",IF(AND($H$33&lt;50,(OR($I$33&lt;=10000000,$J$33&lt;=10000000))),"Petita",IF(AND($H$33&lt;250,(OR($I$33&lt;=50000000,$J$33&lt;=43000000))),"Mitjana","Corporació NO PIME")))</f>
        <v>Mitjana</v>
      </c>
    </row>
    <row r="21" spans="2:11" ht="15.6" customHeight="1" x14ac:dyDescent="0.3">
      <c r="B21" s="26" t="s">
        <v>49</v>
      </c>
      <c r="C21" s="27" t="s">
        <v>46</v>
      </c>
      <c r="D21" s="27" t="s">
        <v>60</v>
      </c>
      <c r="E21" s="27" t="s">
        <v>18</v>
      </c>
      <c r="F21" s="28">
        <v>0.3</v>
      </c>
      <c r="G21" s="42" t="s">
        <v>50</v>
      </c>
      <c r="H21" s="29">
        <v>10</v>
      </c>
      <c r="I21" s="30">
        <v>700</v>
      </c>
      <c r="J21" s="31">
        <v>120000</v>
      </c>
      <c r="K21" s="62"/>
    </row>
    <row r="22" spans="2:11" ht="15.6" customHeight="1" x14ac:dyDescent="0.3">
      <c r="B22" s="26" t="s">
        <v>49</v>
      </c>
      <c r="C22" s="27" t="s">
        <v>48</v>
      </c>
      <c r="D22" s="27" t="s">
        <v>60</v>
      </c>
      <c r="E22" s="27" t="s">
        <v>20</v>
      </c>
      <c r="F22" s="28">
        <v>0.45</v>
      </c>
      <c r="G22" s="42" t="s">
        <v>50</v>
      </c>
      <c r="H22" s="29">
        <v>100</v>
      </c>
      <c r="I22" s="30">
        <v>5000000</v>
      </c>
      <c r="J22" s="31">
        <v>12000</v>
      </c>
      <c r="K22" s="62"/>
    </row>
    <row r="23" spans="2:11" ht="15.6" customHeight="1" x14ac:dyDescent="0.3">
      <c r="B23" s="26" t="s">
        <v>49</v>
      </c>
      <c r="C23" s="27" t="s">
        <v>47</v>
      </c>
      <c r="D23" s="27" t="s">
        <v>60</v>
      </c>
      <c r="E23" s="27" t="s">
        <v>18</v>
      </c>
      <c r="F23" s="28">
        <v>0.55000000000000004</v>
      </c>
      <c r="G23" s="42" t="s">
        <v>19</v>
      </c>
      <c r="H23" s="29">
        <v>32</v>
      </c>
      <c r="I23" s="30">
        <v>1500000</v>
      </c>
      <c r="J23" s="40">
        <v>30000</v>
      </c>
      <c r="K23" s="62"/>
    </row>
    <row r="24" spans="2:11" x14ac:dyDescent="0.3">
      <c r="B24" s="27"/>
      <c r="C24" s="27"/>
      <c r="D24" s="27"/>
      <c r="E24" s="27"/>
      <c r="F24" s="32"/>
      <c r="G24" s="42"/>
      <c r="H24" s="29"/>
      <c r="I24" s="30"/>
      <c r="J24" s="40"/>
      <c r="K24" s="62"/>
    </row>
    <row r="25" spans="2:11" x14ac:dyDescent="0.3">
      <c r="B25" s="27"/>
      <c r="C25" s="27"/>
      <c r="D25" s="27"/>
      <c r="E25" s="27"/>
      <c r="F25" s="32"/>
      <c r="G25" s="42"/>
      <c r="H25" s="29"/>
      <c r="I25" s="30"/>
      <c r="J25" s="40"/>
      <c r="K25" s="62"/>
    </row>
    <row r="26" spans="2:11" x14ac:dyDescent="0.3">
      <c r="B26" s="27"/>
      <c r="C26" s="27"/>
      <c r="D26" s="27"/>
      <c r="E26" s="27"/>
      <c r="F26" s="32"/>
      <c r="G26" s="42"/>
      <c r="H26" s="29"/>
      <c r="I26" s="30"/>
      <c r="J26" s="40"/>
      <c r="K26" s="62"/>
    </row>
    <row r="27" spans="2:11" x14ac:dyDescent="0.3">
      <c r="B27" s="27"/>
      <c r="C27" s="27"/>
      <c r="D27" s="27"/>
      <c r="E27" s="27"/>
      <c r="F27" s="32"/>
      <c r="G27" s="42"/>
      <c r="H27" s="29"/>
      <c r="I27" s="30"/>
      <c r="J27" s="40"/>
      <c r="K27" s="62"/>
    </row>
    <row r="28" spans="2:11" x14ac:dyDescent="0.3">
      <c r="B28" s="27"/>
      <c r="C28" s="27"/>
      <c r="D28" s="27"/>
      <c r="E28" s="27"/>
      <c r="F28" s="32"/>
      <c r="G28" s="42"/>
      <c r="H28" s="29"/>
      <c r="I28" s="30"/>
      <c r="J28" s="40"/>
      <c r="K28" s="62"/>
    </row>
    <row r="29" spans="2:11" x14ac:dyDescent="0.3">
      <c r="B29" s="27"/>
      <c r="C29" s="27"/>
      <c r="D29" s="27"/>
      <c r="E29" s="27"/>
      <c r="F29" s="32"/>
      <c r="G29" s="42"/>
      <c r="H29" s="29"/>
      <c r="I29" s="30"/>
      <c r="J29" s="40"/>
      <c r="K29" s="62"/>
    </row>
    <row r="30" spans="2:11" x14ac:dyDescent="0.3">
      <c r="B30" s="27"/>
      <c r="C30" s="27"/>
      <c r="D30" s="27"/>
      <c r="E30" s="27"/>
      <c r="F30" s="32"/>
      <c r="G30" s="42"/>
      <c r="H30" s="29"/>
      <c r="I30" s="30"/>
      <c r="J30" s="40"/>
      <c r="K30" s="62"/>
    </row>
    <row r="31" spans="2:11" x14ac:dyDescent="0.3">
      <c r="B31" s="27"/>
      <c r="C31" s="27"/>
      <c r="D31" s="27"/>
      <c r="E31" s="27"/>
      <c r="F31" s="32"/>
      <c r="G31" s="42"/>
      <c r="H31" s="29"/>
      <c r="I31" s="30"/>
      <c r="J31" s="40"/>
      <c r="K31" s="62"/>
    </row>
    <row r="32" spans="2:11" x14ac:dyDescent="0.3">
      <c r="B32" s="27"/>
      <c r="C32" s="27"/>
      <c r="D32" s="27"/>
      <c r="E32" s="27"/>
      <c r="F32" s="33"/>
      <c r="G32" s="42"/>
      <c r="H32" s="29"/>
      <c r="I32" s="30"/>
      <c r="J32" s="40"/>
      <c r="K32" s="62"/>
    </row>
    <row r="33" spans="2:11" ht="15" thickBot="1" x14ac:dyDescent="0.35">
      <c r="B33" s="52"/>
      <c r="C33" s="10"/>
      <c r="D33" s="10"/>
      <c r="H33" s="37">
        <f>IF(AND($F$21&gt;=25%,$F$21&lt;=50%),H$21*$F$21,IF($F$21&gt;50%,H$21,0))+IF(AND($F$22&gt;=25%,$F$22&lt;=50%),H$22*$F$22,IF($F$22&gt;50%,H$22,0))+IF(AND($F$23&gt;=25%,$F$23&lt;=50%),H$23*$F$23,IF($F$23&gt;50%,H$23,0))+IF(AND($F$24&gt;=25%,$F$24&lt;=50%),H$24*$F$24,IF($F$24&gt;50%,H$24,0))+IF(AND($F$25&gt;=25%,$F$25&lt;=50%),H$25*$F$25,IF($F$25&gt;50%,H$25,0))+IF(AND($F$26&gt;=25%,$F$26&lt;=50%),H$26*$F$26,IF($F$26&gt;50%,H$26,0))+IF(AND($F$27&gt;=25%,$F$27&lt;=50%),H$27*$F$27,IF($F$27&gt;50%,H$27,0))+IF(AND($F$28&gt;=25%,$F$28&lt;=50%),H$28*$F$28,IF($F$28&gt;50%,H$28,0))+IF(AND($F$29&gt;=25%,$F$29&lt;=50%),H$29*$F$29,IF($F$29&gt;50%,H$29,0))+IF(AND($F$30&gt;=25%,$F$30&lt;=50%),H$30*$F$30,IF($F$30&gt;50%,H$30,0))+IF(AND($F$31&gt;=25%,$F$31&lt;=50%),H$31*$F$31,IF($F$31&gt;50%,H$31,0))+IF(AND($F$32&gt;=25%,$F$32&lt;=50%),H$32*$F$32,IF($F$32&gt;50%,H$32,0))+H20</f>
        <v>91</v>
      </c>
      <c r="I33" s="38">
        <f>IF(AND($F$21&gt;=25%,$F$21&lt;=50%),I$21*$F$21,IF($F$21&gt;50%,I$21,0))+IF(AND($F$22&gt;=25%,$F$22&lt;=50%),I$22*$F$22,IF($F$22&gt;50%,I$22,0))+IF(AND($F$23&gt;=25%,$F$23&lt;=50%),I$23*$F$23,IF($F$23&gt;50%,I$23,0))+IF(AND($F$24&gt;=25%,$F$24&lt;=50%),I$24*$F$24,IF($F$24&gt;50%,I$24,0))+IF(AND($F$25&gt;=25%,$F$25&lt;=50%),I$25*$F$25,IF($F$25&gt;50%,I$25,0))+IF(AND($F$26&gt;=25%,$F$26&lt;=50%),I$26*$F$26,IF($F$26&gt;50%,I$26,0))+IF(AND($F$27&gt;=25%,$F$27&lt;=50%),I$27*$F$27,IF($F$27&gt;50%,I$27,0))+IF(AND($F$28&gt;=25%,$F$28&lt;=50%),I$28*$F$28,IF($F$28&gt;50%,I$28,0))+IF(AND($F$29&gt;=25%,$F$29&lt;=50%),I$29*$F$29,IF($F$29&gt;50%,I$29,0))+IF(AND($F$30&gt;=25%,$F$30&lt;=50%),I$30*$F$30,IF($F$30&gt;50%,I$30,0))+IF(AND($F$31&gt;=25%,$F$31&lt;=50%),I$31*$F$31,IF($F$31&gt;50%,I$31,0))+IF(AND($F$32&gt;=25%,$F$32&lt;=50%),I$32*$F$32,IF($F$32&gt;50%,I$32,0))+I20</f>
        <v>3750410</v>
      </c>
      <c r="J33" s="39">
        <f>IF(AND($F$21&gt;=25%,$F$21&lt;=50%),J$21*$F$21,IF($F$21&gt;50%,J$21,0))+IF(AND($F$22&gt;=25%,$F$22&lt;=50%),J$22*$F$22,IF($F$22&gt;50%,J$22,0))+IF(AND($F$23&gt;=25%,$F$23&lt;=50%),J$23*$F$23,IF($F$23&gt;50%,J$23,0))+IF(AND($F$24&gt;=25%,$F$24&lt;=50%),J$24*$F$24,IF($F$24&gt;50%,J$24,0))+IF(AND($F$25&gt;=25%,$F$25&lt;=50%),J$25*$F$25,IF($F$25&gt;50%,J$25,0))+IF(AND($F$26&gt;=25%,$F$26&lt;=50%),J$26*$F$26,IF($F$26&gt;50%,J$26,0))+IF(AND($F$27&gt;=25%,$F$27&lt;=50%),J$27*$F$27,IF($F$27&gt;50%,J$27,0))+IF(AND($F$28&gt;=25%,$F$28&lt;=50%),J$28*$F$28,IF($F$7&gt;50%,J$28,0))+IF(AND($F$29&gt;=25%,$F$29&lt;=50%),J$29*$F$29,IF($F$29&gt;50%,J$29,0))+IF(AND($F$30&gt;=25%,$F$30&lt;=50%),J$30*$F$30,IF($F$30&gt;50%,J$30,0))+IF(AND($F$31&gt;=25%,$F$31&lt;=50%),J$31*$F$31,IF($F$31&gt;50%,J$31,0))+IF(AND($F$32&gt;=25%,$F$32&lt;=50%),J$32*$F$32,IF($F$32&gt;50%,J$32,0))+J20</f>
        <v>100071401</v>
      </c>
    </row>
    <row r="34" spans="2:11" ht="4.6500000000000004" customHeight="1" x14ac:dyDescent="0.3">
      <c r="B34" s="52"/>
      <c r="C34" s="10"/>
      <c r="D34" s="10"/>
      <c r="H34" s="14"/>
      <c r="I34" s="15"/>
      <c r="J34" s="15"/>
    </row>
    <row r="35" spans="2:11" x14ac:dyDescent="0.3">
      <c r="B35" s="87" t="s">
        <v>64</v>
      </c>
      <c r="C35" s="88"/>
      <c r="D35" s="88"/>
      <c r="E35" s="88"/>
      <c r="F35" s="88"/>
      <c r="G35" s="88"/>
      <c r="H35" s="88"/>
      <c r="I35" s="88"/>
      <c r="J35" s="88"/>
      <c r="K35" s="89"/>
    </row>
    <row r="36" spans="2:11" x14ac:dyDescent="0.3">
      <c r="B36" s="90"/>
      <c r="C36" s="91"/>
      <c r="D36" s="91"/>
      <c r="E36" s="91"/>
      <c r="F36" s="91"/>
      <c r="G36" s="91"/>
      <c r="H36" s="91"/>
      <c r="I36" s="91"/>
      <c r="J36" s="91"/>
      <c r="K36" s="92"/>
    </row>
    <row r="37" spans="2:11" x14ac:dyDescent="0.3">
      <c r="B37" s="90"/>
      <c r="C37" s="91"/>
      <c r="D37" s="91"/>
      <c r="E37" s="91"/>
      <c r="F37" s="91"/>
      <c r="G37" s="91"/>
      <c r="H37" s="91"/>
      <c r="I37" s="91"/>
      <c r="J37" s="91"/>
      <c r="K37" s="92"/>
    </row>
    <row r="38" spans="2:11" x14ac:dyDescent="0.3">
      <c r="B38" s="90"/>
      <c r="C38" s="91"/>
      <c r="D38" s="91"/>
      <c r="E38" s="91"/>
      <c r="F38" s="91"/>
      <c r="G38" s="91"/>
      <c r="H38" s="91"/>
      <c r="I38" s="91"/>
      <c r="J38" s="91"/>
      <c r="K38" s="92"/>
    </row>
    <row r="39" spans="2:11" x14ac:dyDescent="0.3">
      <c r="B39" s="93"/>
      <c r="C39" s="94"/>
      <c r="D39" s="94"/>
      <c r="E39" s="94"/>
      <c r="F39" s="94"/>
      <c r="G39" s="94"/>
      <c r="H39" s="94"/>
      <c r="I39" s="94"/>
      <c r="J39" s="94"/>
      <c r="K39" s="95"/>
    </row>
    <row r="40" spans="2:11" ht="4.6500000000000004" customHeight="1" x14ac:dyDescent="0.3">
      <c r="B40" s="52"/>
      <c r="C40" s="10"/>
      <c r="D40" s="10"/>
      <c r="H40" s="14"/>
      <c r="I40" s="15"/>
      <c r="J40" s="15"/>
    </row>
    <row r="41" spans="2:11" ht="17.100000000000001" customHeight="1" x14ac:dyDescent="0.3">
      <c r="B41" s="72" t="s">
        <v>21</v>
      </c>
      <c r="C41" s="73"/>
      <c r="D41" s="73"/>
      <c r="E41" s="73"/>
      <c r="F41" s="73"/>
      <c r="G41" s="73"/>
      <c r="H41" s="73"/>
      <c r="I41" s="73"/>
      <c r="J41" s="73"/>
      <c r="K41" s="74"/>
    </row>
    <row r="42" spans="2:11" ht="17.100000000000001" customHeight="1" x14ac:dyDescent="0.3">
      <c r="B42" s="75"/>
      <c r="C42" s="76"/>
      <c r="D42" s="76"/>
      <c r="E42" s="76"/>
      <c r="F42" s="76"/>
      <c r="G42" s="76"/>
      <c r="H42" s="76"/>
      <c r="I42" s="76"/>
      <c r="J42" s="76"/>
      <c r="K42" s="77"/>
    </row>
    <row r="43" spans="2:11" ht="17.100000000000001" customHeight="1" x14ac:dyDescent="0.3">
      <c r="B43" s="75"/>
      <c r="C43" s="76"/>
      <c r="D43" s="76"/>
      <c r="E43" s="76"/>
      <c r="F43" s="76"/>
      <c r="G43" s="76"/>
      <c r="H43" s="76"/>
      <c r="I43" s="76"/>
      <c r="J43" s="76"/>
      <c r="K43" s="77"/>
    </row>
    <row r="44" spans="2:11" ht="17.100000000000001" customHeight="1" x14ac:dyDescent="0.3">
      <c r="B44" s="75"/>
      <c r="C44" s="76"/>
      <c r="D44" s="76"/>
      <c r="E44" s="76"/>
      <c r="F44" s="76"/>
      <c r="G44" s="76"/>
      <c r="H44" s="76"/>
      <c r="I44" s="76"/>
      <c r="J44" s="76"/>
      <c r="K44" s="77"/>
    </row>
    <row r="45" spans="2:11" ht="17.100000000000001" customHeight="1" x14ac:dyDescent="0.3">
      <c r="B45" s="75"/>
      <c r="C45" s="76"/>
      <c r="D45" s="76"/>
      <c r="E45" s="76"/>
      <c r="F45" s="76"/>
      <c r="G45" s="76"/>
      <c r="H45" s="76"/>
      <c r="I45" s="76"/>
      <c r="J45" s="76"/>
      <c r="K45" s="77"/>
    </row>
    <row r="46" spans="2:11" ht="17.100000000000001" customHeight="1" x14ac:dyDescent="0.3">
      <c r="B46" s="78"/>
      <c r="C46" s="79"/>
      <c r="D46" s="79"/>
      <c r="E46" s="79"/>
      <c r="F46" s="79"/>
      <c r="G46" s="79"/>
      <c r="H46" s="79"/>
      <c r="I46" s="79"/>
      <c r="J46" s="79"/>
      <c r="K46" s="80"/>
    </row>
    <row r="47" spans="2:11" ht="6.6" customHeight="1" x14ac:dyDescent="0.3">
      <c r="B47" s="11"/>
      <c r="C47" s="11"/>
      <c r="D47" s="11"/>
      <c r="E47" s="11"/>
      <c r="F47" s="11"/>
      <c r="G47" s="11"/>
      <c r="H47" s="11"/>
    </row>
    <row r="48" spans="2:11" ht="24" customHeight="1" x14ac:dyDescent="0.3">
      <c r="B48" s="8" t="s">
        <v>22</v>
      </c>
      <c r="C48" s="8" t="s">
        <v>13</v>
      </c>
      <c r="D48" s="8" t="s">
        <v>14</v>
      </c>
      <c r="E48" s="84" t="s">
        <v>15</v>
      </c>
      <c r="F48" s="85"/>
      <c r="G48" s="11"/>
      <c r="H48" s="11"/>
    </row>
    <row r="49" spans="2:11" ht="24" customHeight="1" x14ac:dyDescent="0.3">
      <c r="B49" s="34" t="s">
        <v>23</v>
      </c>
      <c r="C49" s="34" t="s">
        <v>24</v>
      </c>
      <c r="D49" s="34" t="s">
        <v>25</v>
      </c>
      <c r="E49" s="81" t="s">
        <v>26</v>
      </c>
      <c r="F49" s="82"/>
      <c r="G49" s="12"/>
      <c r="H49" s="12"/>
    </row>
    <row r="50" spans="2:11" ht="24" customHeight="1" x14ac:dyDescent="0.3">
      <c r="B50" s="34" t="s">
        <v>27</v>
      </c>
      <c r="C50" s="34" t="s">
        <v>28</v>
      </c>
      <c r="D50" s="34" t="s">
        <v>29</v>
      </c>
      <c r="E50" s="81" t="s">
        <v>29</v>
      </c>
      <c r="F50" s="82"/>
    </row>
    <row r="51" spans="2:11" ht="24" customHeight="1" x14ac:dyDescent="0.3">
      <c r="B51" s="34" t="s">
        <v>30</v>
      </c>
      <c r="C51" s="34" t="s">
        <v>31</v>
      </c>
      <c r="D51" s="34" t="s">
        <v>32</v>
      </c>
      <c r="E51" s="81" t="s">
        <v>32</v>
      </c>
      <c r="F51" s="82"/>
    </row>
    <row r="52" spans="2:11" ht="6.9" customHeight="1" x14ac:dyDescent="0.3"/>
    <row r="53" spans="2:11" x14ac:dyDescent="0.3">
      <c r="B53" s="6" t="s">
        <v>61</v>
      </c>
    </row>
    <row r="54" spans="2:11" x14ac:dyDescent="0.3">
      <c r="B54" s="63"/>
      <c r="C54" s="64"/>
      <c r="D54" s="64"/>
      <c r="E54" s="64"/>
      <c r="F54" s="64"/>
      <c r="G54" s="64"/>
      <c r="H54" s="64"/>
      <c r="I54" s="64"/>
      <c r="J54" s="64"/>
      <c r="K54" s="65"/>
    </row>
    <row r="55" spans="2:11" x14ac:dyDescent="0.3">
      <c r="B55" s="66"/>
      <c r="C55" s="67"/>
      <c r="D55" s="67"/>
      <c r="E55" s="67"/>
      <c r="F55" s="67"/>
      <c r="G55" s="67"/>
      <c r="H55" s="67"/>
      <c r="I55" s="67"/>
      <c r="J55" s="67"/>
      <c r="K55" s="68"/>
    </row>
    <row r="56" spans="2:11" x14ac:dyDescent="0.3">
      <c r="B56" s="66"/>
      <c r="C56" s="67"/>
      <c r="D56" s="67"/>
      <c r="E56" s="67"/>
      <c r="F56" s="67"/>
      <c r="G56" s="67"/>
      <c r="H56" s="67"/>
      <c r="I56" s="67"/>
      <c r="J56" s="67"/>
      <c r="K56" s="68"/>
    </row>
    <row r="57" spans="2:11" x14ac:dyDescent="0.3">
      <c r="B57" s="69"/>
      <c r="C57" s="70"/>
      <c r="D57" s="70"/>
      <c r="E57" s="70"/>
      <c r="F57" s="70"/>
      <c r="G57" s="70"/>
      <c r="H57" s="70"/>
      <c r="I57" s="70"/>
      <c r="J57" s="70"/>
      <c r="K57" s="71"/>
    </row>
    <row r="58" spans="2:11" ht="3.6" customHeight="1" x14ac:dyDescent="0.3">
      <c r="B58" s="59"/>
      <c r="C58" s="59"/>
      <c r="D58" s="59"/>
      <c r="E58" s="59"/>
      <c r="F58" s="59"/>
      <c r="G58" s="59"/>
      <c r="H58" s="59"/>
      <c r="I58" s="59"/>
      <c r="J58" s="59"/>
      <c r="K58" s="59"/>
    </row>
    <row r="59" spans="2:11" ht="31.5" customHeight="1" thickBot="1" x14ac:dyDescent="0.35">
      <c r="B59" s="60" t="s">
        <v>68</v>
      </c>
      <c r="C59" s="60"/>
      <c r="D59" s="60"/>
      <c r="E59" s="60"/>
      <c r="F59" s="60"/>
      <c r="G59" s="60"/>
      <c r="H59" s="60"/>
      <c r="I59" s="60"/>
      <c r="J59" s="60"/>
      <c r="K59" s="60"/>
    </row>
    <row r="60" spans="2:11" ht="14.4" customHeight="1" x14ac:dyDescent="0.3">
      <c r="B60" s="19" t="s">
        <v>67</v>
      </c>
      <c r="C60" s="19"/>
      <c r="D60" s="19"/>
      <c r="E60" s="19"/>
      <c r="F60"/>
      <c r="G60"/>
      <c r="H60"/>
    </row>
    <row r="61" spans="2:11" x14ac:dyDescent="0.3">
      <c r="B61" s="17" t="str">
        <f>IF(D8="","",D8)</f>
        <v/>
      </c>
      <c r="C61" s="17"/>
      <c r="D61" s="17"/>
      <c r="E61" s="16"/>
      <c r="F61"/>
      <c r="G61"/>
      <c r="H61"/>
    </row>
    <row r="62" spans="2:11" x14ac:dyDescent="0.3">
      <c r="B62" s="16"/>
      <c r="C62" s="16"/>
      <c r="D62" s="16"/>
      <c r="E62" s="16"/>
      <c r="F62"/>
      <c r="G62"/>
      <c r="H62"/>
    </row>
    <row r="63" spans="2:11" x14ac:dyDescent="0.3">
      <c r="B63" s="16"/>
      <c r="C63" s="16"/>
      <c r="D63" s="16"/>
      <c r="E63" s="16"/>
      <c r="F63"/>
      <c r="G63"/>
      <c r="H63"/>
    </row>
    <row r="64" spans="2:11" x14ac:dyDescent="0.3">
      <c r="B64" s="16"/>
      <c r="C64" s="16"/>
      <c r="D64" s="16"/>
      <c r="E64" s="16"/>
      <c r="F64"/>
      <c r="G64"/>
      <c r="H64"/>
    </row>
    <row r="65" spans="2:11" ht="15.6" customHeight="1" thickBot="1" x14ac:dyDescent="0.35">
      <c r="B65" s="18" t="s">
        <v>33</v>
      </c>
      <c r="C65" s="61"/>
      <c r="D65" s="61"/>
      <c r="E65" s="58"/>
      <c r="F65"/>
      <c r="G65"/>
      <c r="H65"/>
    </row>
    <row r="66" spans="2:11" ht="15" thickTop="1" x14ac:dyDescent="0.3"/>
    <row r="67" spans="2:11" ht="14.4" customHeight="1" x14ac:dyDescent="0.3">
      <c r="B67" s="55"/>
      <c r="C67" s="55"/>
      <c r="D67" s="55"/>
      <c r="E67" s="55"/>
      <c r="F67" s="55"/>
      <c r="G67" s="55"/>
      <c r="H67" s="55"/>
      <c r="I67" s="55"/>
      <c r="J67" s="55"/>
      <c r="K67" s="55"/>
    </row>
    <row r="68" spans="2:11" x14ac:dyDescent="0.3">
      <c r="B68" s="55"/>
      <c r="C68" s="55"/>
      <c r="D68" s="55"/>
      <c r="E68" s="55"/>
      <c r="F68" s="55"/>
      <c r="G68" s="55"/>
      <c r="H68" s="55"/>
      <c r="I68" s="55"/>
      <c r="J68" s="55"/>
      <c r="K68" s="55"/>
    </row>
    <row r="69" spans="2:11" x14ac:dyDescent="0.3">
      <c r="B69" s="55"/>
      <c r="C69" s="55"/>
      <c r="D69" s="55"/>
      <c r="E69" s="55"/>
      <c r="F69" s="55"/>
      <c r="G69" s="55"/>
      <c r="H69" s="55"/>
      <c r="I69" s="55"/>
      <c r="J69" s="55"/>
      <c r="K69" s="55"/>
    </row>
    <row r="70" spans="2:11" x14ac:dyDescent="0.3">
      <c r="B70" s="53"/>
    </row>
    <row r="71" spans="2:11" x14ac:dyDescent="0.3">
      <c r="B71" s="54"/>
    </row>
  </sheetData>
  <sheetProtection password="D7F5" sheet="1" objects="1" scenarios="1"/>
  <mergeCells count="16">
    <mergeCell ref="D10:H10"/>
    <mergeCell ref="E48:F48"/>
    <mergeCell ref="E49:F49"/>
    <mergeCell ref="C8:E8"/>
    <mergeCell ref="G8:H8"/>
    <mergeCell ref="B35:K39"/>
    <mergeCell ref="C11:E11"/>
    <mergeCell ref="B13:K17"/>
    <mergeCell ref="F9:G9"/>
    <mergeCell ref="B59:K59"/>
    <mergeCell ref="C65:D65"/>
    <mergeCell ref="K20:K32"/>
    <mergeCell ref="B54:K57"/>
    <mergeCell ref="B41:K46"/>
    <mergeCell ref="E50:F50"/>
    <mergeCell ref="E51:F51"/>
  </mergeCells>
  <conditionalFormatting sqref="C8">
    <cfRule type="containsBlanks" dxfId="12" priority="26">
      <formula>LEN(TRIM(C8))=0</formula>
    </cfRule>
  </conditionalFormatting>
  <conditionalFormatting sqref="G8">
    <cfRule type="containsBlanks" dxfId="11" priority="25">
      <formula>LEN(TRIM(G8))=0</formula>
    </cfRule>
  </conditionalFormatting>
  <conditionalFormatting sqref="D10">
    <cfRule type="containsBlanks" dxfId="10" priority="21">
      <formula>LEN(TRIM(D10))=0</formula>
    </cfRule>
  </conditionalFormatting>
  <conditionalFormatting sqref="C11">
    <cfRule type="containsBlanks" dxfId="9" priority="18">
      <formula>LEN(TRIM(C11))=0</formula>
    </cfRule>
  </conditionalFormatting>
  <conditionalFormatting sqref="K20:K32">
    <cfRule type="containsText" dxfId="8" priority="14" operator="containsText" text="Mitjana">
      <formula>NOT(ISERROR(SEARCH("Mitjana",K20)))</formula>
    </cfRule>
    <cfRule type="containsText" dxfId="7" priority="15" operator="containsText" text="Micro">
      <formula>NOT(ISERROR(SEARCH("Micro",K20)))</formula>
    </cfRule>
    <cfRule type="containsText" dxfId="6" priority="16" operator="containsText" text="Petita">
      <formula>NOT(ISERROR(SEARCH("Petita",K20)))</formula>
    </cfRule>
    <cfRule type="cellIs" dxfId="5" priority="17" operator="equal">
      <formula>$K$20</formula>
    </cfRule>
  </conditionalFormatting>
  <conditionalFormatting sqref="C65">
    <cfRule type="containsBlanks" dxfId="4" priority="12">
      <formula>LEN(TRIM(C65))=0</formula>
    </cfRule>
  </conditionalFormatting>
  <conditionalFormatting sqref="B54">
    <cfRule type="containsBlanks" dxfId="3" priority="10">
      <formula>LEN(TRIM(B54))=0</formula>
    </cfRule>
  </conditionalFormatting>
  <conditionalFormatting sqref="J8">
    <cfRule type="containsBlanks" dxfId="2" priority="7">
      <formula>LEN(TRIM(J8))=0</formula>
    </cfRule>
  </conditionalFormatting>
  <conditionalFormatting sqref="C9">
    <cfRule type="containsBlanks" dxfId="1" priority="6">
      <formula>LEN(TRIM(C9))=0</formula>
    </cfRule>
  </conditionalFormatting>
  <conditionalFormatting sqref="H9">
    <cfRule type="containsBlanks" dxfId="0" priority="3">
      <formula>LEN(TRIM(H9))=0</formula>
    </cfRule>
  </conditionalFormatting>
  <dataValidations count="1">
    <dataValidation type="list" allowBlank="1" showInputMessage="1" showErrorMessage="1" sqref="R16:T16" xr:uid="{00000000-0002-0000-0000-000000000000}">
      <formula1>$B$6:$B$85</formula1>
    </dataValidation>
  </dataValidations>
  <pageMargins left="0.70866141732283472" right="0.70866141732283472" top="0.74803149606299213" bottom="0.74803149606299213" header="0.31496062992125984" footer="0.31496062992125984"/>
  <pageSetup paperSize="9" scale="64"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Hoja2!$A$6:$A$7</xm:f>
          </x14:formula1>
          <xm:sqref>E20:E32</xm:sqref>
        </x14:dataValidation>
        <x14:dataValidation type="list" allowBlank="1" showInputMessage="1" showErrorMessage="1" xr:uid="{00000000-0002-0000-0000-000002000000}">
          <x14:formula1>
            <xm:f>Hoja2!$A$14:$A$24</xm:f>
          </x14:formula1>
          <xm:sqref>D10</xm:sqref>
        </x14:dataValidation>
        <x14:dataValidation type="list" allowBlank="1" showInputMessage="1" showErrorMessage="1" xr:uid="{00000000-0002-0000-0000-000003000000}">
          <x14:formula1>
            <xm:f>Hoja2!$A$1:$A$3</xm:f>
          </x14:formula1>
          <xm:sqref>G21:G32</xm:sqref>
        </x14:dataValidation>
        <x14:dataValidation type="list" allowBlank="1" showInputMessage="1" showErrorMessage="1" xr:uid="{00000000-0002-0000-0000-000004000000}">
          <x14:formula1>
            <xm:f>Hoja2!$A$26:$A$27</xm:f>
          </x14:formula1>
          <xm:sqref>C9</xm:sqref>
        </x14:dataValidation>
        <x14:dataValidation type="list" allowBlank="1" showInputMessage="1" showErrorMessage="1" xr:uid="{00000000-0002-0000-0000-000005000000}">
          <x14:formula1>
            <xm:f>Hoja2!$A$29:$A$30</xm:f>
          </x14:formula1>
          <xm:sqref>E9 K9</xm:sqref>
        </x14:dataValidation>
        <x14:dataValidation type="list" allowBlank="1" showInputMessage="1" showErrorMessage="1" xr:uid="{00000000-0002-0000-0000-000006000000}">
          <x14:formula1>
            <xm:f>Hoja2!$A$32:$A$33</xm:f>
          </x14:formula1>
          <xm:sqref>D20:D32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3"/>
  <sheetViews>
    <sheetView topLeftCell="A10" workbookViewId="0">
      <selection activeCell="B33" sqref="B33"/>
    </sheetView>
  </sheetViews>
  <sheetFormatPr baseColWidth="10" defaultColWidth="11.44140625" defaultRowHeight="14.4" x14ac:dyDescent="0.3"/>
  <cols>
    <col min="1" max="1" width="22.44140625" customWidth="1"/>
  </cols>
  <sheetData>
    <row r="1" spans="1:1" x14ac:dyDescent="0.3">
      <c r="A1" t="s">
        <v>34</v>
      </c>
    </row>
    <row r="2" spans="1:1" x14ac:dyDescent="0.3">
      <c r="A2" t="s">
        <v>19</v>
      </c>
    </row>
    <row r="3" spans="1:1" x14ac:dyDescent="0.3">
      <c r="A3" t="s">
        <v>51</v>
      </c>
    </row>
    <row r="6" spans="1:1" x14ac:dyDescent="0.3">
      <c r="A6" t="s">
        <v>18</v>
      </c>
    </row>
    <row r="7" spans="1:1" x14ac:dyDescent="0.3">
      <c r="A7" t="s">
        <v>20</v>
      </c>
    </row>
    <row r="9" spans="1:1" x14ac:dyDescent="0.3">
      <c r="A9" t="s">
        <v>23</v>
      </c>
    </row>
    <row r="10" spans="1:1" x14ac:dyDescent="0.3">
      <c r="A10" t="s">
        <v>27</v>
      </c>
    </row>
    <row r="11" spans="1:1" x14ac:dyDescent="0.3">
      <c r="A11" t="s">
        <v>30</v>
      </c>
    </row>
    <row r="12" spans="1:1" x14ac:dyDescent="0.3">
      <c r="A12" t="s">
        <v>35</v>
      </c>
    </row>
    <row r="14" spans="1:1" x14ac:dyDescent="0.3">
      <c r="A14" s="1" t="s">
        <v>6</v>
      </c>
    </row>
    <row r="15" spans="1:1" x14ac:dyDescent="0.3">
      <c r="A15" s="1" t="s">
        <v>36</v>
      </c>
    </row>
    <row r="16" spans="1:1" x14ac:dyDescent="0.3">
      <c r="A16" s="1" t="s">
        <v>37</v>
      </c>
    </row>
    <row r="17" spans="1:1" x14ac:dyDescent="0.3">
      <c r="A17" s="1" t="s">
        <v>38</v>
      </c>
    </row>
    <row r="18" spans="1:1" x14ac:dyDescent="0.3">
      <c r="A18" s="1" t="s">
        <v>39</v>
      </c>
    </row>
    <row r="19" spans="1:1" x14ac:dyDescent="0.3">
      <c r="A19" s="1" t="s">
        <v>40</v>
      </c>
    </row>
    <row r="20" spans="1:1" x14ac:dyDescent="0.3">
      <c r="A20" s="1" t="s">
        <v>41</v>
      </c>
    </row>
    <row r="21" spans="1:1" x14ac:dyDescent="0.3">
      <c r="A21" s="1" t="s">
        <v>42</v>
      </c>
    </row>
    <row r="22" spans="1:1" x14ac:dyDescent="0.3">
      <c r="A22" s="1" t="s">
        <v>43</v>
      </c>
    </row>
    <row r="23" spans="1:1" x14ac:dyDescent="0.3">
      <c r="A23" s="1" t="s">
        <v>44</v>
      </c>
    </row>
    <row r="24" spans="1:1" x14ac:dyDescent="0.3">
      <c r="A24" s="1" t="s">
        <v>45</v>
      </c>
    </row>
    <row r="26" spans="1:1" x14ac:dyDescent="0.3">
      <c r="A26" s="1" t="s">
        <v>53</v>
      </c>
    </row>
    <row r="27" spans="1:1" x14ac:dyDescent="0.3">
      <c r="A27" s="1" t="s">
        <v>54</v>
      </c>
    </row>
    <row r="29" spans="1:1" x14ac:dyDescent="0.3">
      <c r="A29" s="1" t="s">
        <v>56</v>
      </c>
    </row>
    <row r="30" spans="1:1" x14ac:dyDescent="0.3">
      <c r="A30" s="1" t="s">
        <v>57</v>
      </c>
    </row>
    <row r="32" spans="1:1" x14ac:dyDescent="0.3">
      <c r="A32" s="1" t="s">
        <v>59</v>
      </c>
    </row>
    <row r="33" spans="1:1" x14ac:dyDescent="0.3">
      <c r="A33" s="1" t="s">
        <v>60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E72D9B86BCF7478FE35F6382F2030B" ma:contentTypeVersion="2" ma:contentTypeDescription="Crea un document nou" ma:contentTypeScope="" ma:versionID="57eda9706696392d124079527e814da0">
  <xsd:schema xmlns:xsd="http://www.w3.org/2001/XMLSchema" xmlns:xs="http://www.w3.org/2001/XMLSchema" xmlns:p="http://schemas.microsoft.com/office/2006/metadata/properties" xmlns:ns2="8db90943-e48f-4afb-9647-7ae1d97de5a2" targetNamespace="http://schemas.microsoft.com/office/2006/metadata/properties" ma:root="true" ma:fieldsID="bc62ea412e8372ddfc68d68d3aea8070" ns2:_="">
    <xsd:import namespace="8db90943-e48f-4afb-9647-7ae1d97de5a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90943-e48f-4afb-9647-7ae1d97de5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E7651E-7EDE-483E-9765-726031FE4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90943-e48f-4afb-9647-7ae1d97de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6909D7-9440-41E9-8733-3B21D733C5A7}">
  <ds:schemaRefs>
    <ds:schemaRef ds:uri="http://schemas.microsoft.com/sharepoint/v3/contenttype/forms"/>
  </ds:schemaRefs>
</ds:datastoreItem>
</file>

<file path=customXml/itemProps3.xml><?xml version="1.0" encoding="utf-8"?>
<ds:datastoreItem xmlns:ds="http://schemas.openxmlformats.org/officeDocument/2006/customXml" ds:itemID="{9F8A0AC6-76E6-44AE-B1AA-4AAABFF34C76}">
  <ds:schemaRefs>
    <ds:schemaRef ds:uri="8db90943-e48f-4afb-9647-7ae1d97de5a2"/>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PIME</vt:lpstr>
      <vt:lpstr>Hoja2</vt:lpstr>
      <vt:lpstr>PIME!Área_de_impresión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Principal</dc:creator>
  <cp:keywords/>
  <dc:description/>
  <cp:lastModifiedBy>Carmen Tamarit</cp:lastModifiedBy>
  <cp:revision/>
  <cp:lastPrinted>2021-01-29T16:12:31Z</cp:lastPrinted>
  <dcterms:created xsi:type="dcterms:W3CDTF">2020-03-18T04:26:53Z</dcterms:created>
  <dcterms:modified xsi:type="dcterms:W3CDTF">2024-01-29T08:31:50Z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0x010100CDE72D9B86BCF7478FE35F6382F2030B</vt:lpwstr>
  </property>
</Properties>
</file>